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GoBack" localSheetId="0">Лист1!$E$18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M3" i="1" l="1"/>
  <c r="M4" i="1"/>
  <c r="M5" i="1"/>
  <c r="M6" i="1"/>
  <c r="M7" i="1"/>
  <c r="M8" i="1"/>
  <c r="M9" i="1"/>
  <c r="M10" i="1"/>
  <c r="M11" i="1"/>
  <c r="M12" i="1"/>
  <c r="I3" i="1"/>
  <c r="I4" i="1"/>
  <c r="I5" i="1"/>
  <c r="I6" i="1"/>
  <c r="I7" i="1"/>
  <c r="I8" i="1"/>
  <c r="I9" i="1"/>
  <c r="I10" i="1"/>
  <c r="I11" i="1"/>
  <c r="I12" i="1"/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<sst xmlns="http://schemas.openxmlformats.org/spreadsheetml/2006/main" count="510" uniqueCount="274">
  <si>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</si>
  <si>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</si>
  <si>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</si>
  <si>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</si>
  <si>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</si>
  <si>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</si>
  <si>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</si>
  <si>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</si>
  <si>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</si>
  <si>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</si>
  <si>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</si>
  <si>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</si>
  <si>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</si>
  <si>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</si>
  <si>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</si>
  <si>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</si>
  <si>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</si>
  <si>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</si>
  <si>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</si>
  <si>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</si>
  <si>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</si>
  <si>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</si>
  <si>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</si>
  <si>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</si>
  <si>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</si>
  <si>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</si>
  <si>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</si>
  <si>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</si>
  <si>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</si>
  <si>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</si>
  <si>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</si>
  <si>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</si>
  <si>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</si>
  <si>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</si>
  <si>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</si>
  <si>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</si>
  <si>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</si>
  <si>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</si>
  <si>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</si>
  <si>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</si>
  <si>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</si>
  <si>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</si>
  <si>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</si>
  <si>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</si>
  <si>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</si>
  <si>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</si>
  <si>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</si>
  <si>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</si>
  <si>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</si>
  <si>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</si>
  <si>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</si>
  <si>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</si>
  <si>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</si>
  <si>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</si>
  <si>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</si>
  <si>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</si>
  <si>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</si>
  <si>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</si>
  <si>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</si>
  <si>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</si>
  <si>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</si>
  <si>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</si>
  <si>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</si>
  <si>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</si>
  <si>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</si>
  <si>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</si>
  <si>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</si>
  <si>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</si>
  <si>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</si>
  <si>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</si>
  <si>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</si>
  <si>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</si>
  <si>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</si>
  <si>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</si>
  <si>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</si>
  <si>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</si>
  <si>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</si>
  <si>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</si>
  <si>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</si>
  <si>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</si>
  <si>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</si>
  <si>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</si>
  <si>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</si>
  <si>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</si>
  <si>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</si>
  <si>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</si>
  <si>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</si>
  <si>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</si>
  <si>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</si>
  <si>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</si>
  <si>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</si>
  <si>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</si>
  <si>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</si>
  <si>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</si>
  <si>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</si>
  <si>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</si>
  <si>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</si>
  <si>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</si>
  <si>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</si>
  <si>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</si>
  <si>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</si>
  <si>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</si>
  <si>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</si>
  <si>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</si>
  <si>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</si>
  <si>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</si>
  <si>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</si>
  <si>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</si>
  <si>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</si>
  <si>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</si>
  <si>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</si>
  <si>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</si>
  <si>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</si>
  <si>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</si>
  <si>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</si>
  <si>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</si>
  <si>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</si>
  <si>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</si>
  <si>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</si>
  <si>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</si>
  <si>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</si>
  <si>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</si>
  <si>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</si>
  <si>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</si>
  <si>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</si>
  <si>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</si>
  <si>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</si>
  <si>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</si>
  <si>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</si>
  <si>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</si>
  <si>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</si>
  <si>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</si>
  <si>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</si>
  <si>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</si>
  <si>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</si>
  <si>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</si>
  <si>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</si>
  <si>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</si>
  <si>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</si>
  <si>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</si>
  <si>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</si>
  <si>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</si>
  <si>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</si>
  <si>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</si>
  <si>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</si>
  <si>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</si>
  <si>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</si>
  <si>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</si>
  <si>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</si>
  <si>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</si>
  <si>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</si>
  <si>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</si>
  <si>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</si>
  <si>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</si>
  <si>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</si>
  <si>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</si>
  <si>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</si>
  <si>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</si>
  <si>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</si>
  <si>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</si>
  <si>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</si>
  <si>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</si>
  <si>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</si>
  <si>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</si>
  <si>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</si>
  <si>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</si>
  <si>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</si>
  <si>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</si>
  <si>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</si>
  <si>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</si>
  <si>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</si>
  <si>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</si>
  <si>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</si>
  <si>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</si>
  <si>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</si>
  <si>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</si>
  <si>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</si>
  <si>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</si>
  <si>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</si>
  <si>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</si>
  <si>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</si>
  <si>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</si>
  <si>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</si>
  <si>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</si>
  <si>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</si>
  <si>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</si>
  <si>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</si>
  <si>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</si>
  <si>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</si>
  <si>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</si>
  <si>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</si>
  <si>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</si>
  <si>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</si>
  <si>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</si>
  <si>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</si>
  <si>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</si>
  <si>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</si>
  <si>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</si>
  <si>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</si>
  <si>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</si>
  <si>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</si>
  <si>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</si>
  <si>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</si>
  <si>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</si>
  <si>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</si>
  <si>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</si>
  <si>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</si>
  <si>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</si>
  <si>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</si>
  <si>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</si>
  <si>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</si>
  <si>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</si>
  <si>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</si>
  <si>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</si>
  <si>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</si>
  <si>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</si>
  <si>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</si>
  <si>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</si>
  <si>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</si>
  <si>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</si>
  <si>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</si>
  <si>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</si>
  <si>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</si>
  <si>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</si>
  <si>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</si>
  <si>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</si>
  <si>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</si>
  <si>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</si>
  <si>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</si>
  <si>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</si>
  <si>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</si>
  <si>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</si>
  <si>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</si>
  <si>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</si>
  <si>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</si>
  <si>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</si>
  <si>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</si>
  <si>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</si>
  <si>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</si>
  <si>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</si>
  <si>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</si>
  <si>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</si>
  <si>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</si>
  <si>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</si>
  <si>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</si>
  <si>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</si>
  <si>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</si>
  <si>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</si>
  <si>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медицинской мебели</t>
  </si>
  <si>
    <t>ОБЩЕСТВО С ОГРАНИЧЕННОЙ ОТВЕТСТВЕННОСТЬЮ "КОНКОРДИКА"</t>
  </si>
  <si>
    <t>ОБЩЕСТВО С ОГРАНИЧЕННОЙ ОТВЕТСТВЕННОСТЬЮ "КОРЛАЙН"</t>
  </si>
  <si>
    <t>Информация о закупках за октябрь 2024 г.</t>
  </si>
  <si>
    <t>0340200003324012455</t>
  </si>
  <si>
    <t>0340200003324012699</t>
  </si>
  <si>
    <t>0340200003324012860</t>
  </si>
  <si>
    <t>0340200003324012850</t>
  </si>
  <si>
    <t>0340200003324012915</t>
  </si>
  <si>
    <t>0340200003324013079</t>
  </si>
  <si>
    <t>0340300068024000001</t>
  </si>
  <si>
    <t>0340200003324013229</t>
  </si>
  <si>
    <t>0340200003324013251</t>
  </si>
  <si>
    <t>0340200003324013305</t>
  </si>
  <si>
    <t>Поставка медицинских изделий (Перчатки смотровые)</t>
  </si>
  <si>
    <t>Поставка медицинских изделий (Наборы для катетеризации)</t>
  </si>
  <si>
    <t>Поставка медицинских изделий (Лезвие скальпеля)</t>
  </si>
  <si>
    <t>Оказание услуги по технической поддержке и сопровождению программно-аппаратного комплекса</t>
  </si>
  <si>
    <t>Поставка медицинских изделий (Упаковка для стерилизации, одноразового использования)</t>
  </si>
  <si>
    <t>Шина пневматическая для легкового автомобиля</t>
  </si>
  <si>
    <t>ОБЩЕСТВО С ОГРАНИЧЕННОЙ ОТВЕТСТВЕННОСТЬЮ "ГЛОБУС ТРЭВЭЛ"</t>
  </si>
  <si>
    <t>ОБЩЕСТВО С ОГРАНИЧЕННОЙ ОТВЕТСТВЕННОСТЬЮ "ВЕНТЭКО"</t>
  </si>
  <si>
    <t>ОБЩЕСТВО С ОГРАНИЧЕННОЙ ОТВЕТСТВЕННОСТЬЮ "СМАРТ ПОСТАВКА"</t>
  </si>
  <si>
    <t>КИРОВСКОЕ ОБЛАСТНОЕ ГОСУДАРСТВЕННОЕ БЮДЖЕТНОЕ УЧРЕЖДЕНИЕ ЗДРАВООХРАНЕНИЯ "МЕДИЦИНСКИЙ ИНФОРМАЦИОННО-АНАЛИТИЧЕСКИЙ ЦЕНТР, ЦЕНТР ОБЩЕСТВЕННОГО ЗДОРОВЬЯ И МЕДИЦИНСКОЙ ПРОФИЛАКТИКИ"</t>
  </si>
  <si>
    <t>ЛЬВОВ АНДРЕЙ ЮРЬЕВИЧ</t>
  </si>
  <si>
    <t>ОБЩЕСТВО С ОГРАНИЧЕННОЙ ОТВЕТСТВЕННОСТЬЮ "РЕГИОНАЛЬНЫЕ ЭЛЕКТРИЧЕСКИЕ СЕТИ"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</si>
</sst>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109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49" fontId="7" fillId="0" borderId="5" xfId="4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14" fontId="15" fillId="0" borderId="9" xfId="17" applyNumberFormat="1" applyBorder="1" applyProtection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14" fontId="4" fillId="0" borderId="3" xfId="0" applyNumberFormat="1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4" fontId="1" fillId="0" borderId="3" xfId="12" applyNumberFormat="1" applyFont="1" applyBorder="1" applyAlignment="1" applyProtection="1">
      <alignment horizontal="center" vertical="center" wrapText="1"/>
    </xf>
    <xf numFmtId="14" fontId="15" fillId="0" borderId="3" xfId="17" applyNumberFormat="1" applyFont="1" applyBorder="1" applyProtection="1">
      <alignment horizontal="center" vertical="center" wrapText="1"/>
    </xf>
    <xf numFmtId="49" fontId="1" fillId="0" borderId="3" xfId="14" applyNumberFormat="1" applyFont="1" applyBorder="1" applyProtection="1">
      <alignment horizontal="center" vertical="center" wrapText="1"/>
    </xf>
    <xf numFmtId="4" fontId="15" fillId="0" borderId="3" xfId="16" applyNumberFormat="1" applyFont="1" applyBorder="1" applyProtection="1">
      <alignment horizontal="center" vertical="center" wrapText="1"/>
    </xf>
    <xf numFmtId="14" fontId="2" fillId="0" borderId="3" xfId="0" applyNumberFormat="1" applyFont="1" applyBorder="1" applyAlignment="1">
      <alignment wrapText="1"/>
    </xf>
    <xf numFmtId="4" fontId="15" fillId="0" borderId="6" xfId="15" applyNumberForma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  <xf numFmtId="14" fontId="2" fillId="0" borderId="3" xfId="0" applyNumberFormat="1" applyFont="1" applyBorder="1"/>
    <xf numFmtId="0" fontId="5" fillId="0" borderId="2" xfId="0" applyFont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80;&#1072;&#1085;&#1072;%20&#1040;&#1083;&#1077;&#1082;&#1089;&#1072;&#1085;&#1076;&#1088;&#1086;&#1074;&#1085;&#1072;2\Downloads\wt_rep_contracts_and_exec_register_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80;&#1072;&#1085;&#1072;%20&#1040;&#1083;&#1077;&#1082;&#1089;&#1072;&#1085;&#1076;&#1088;&#1086;&#1074;&#1085;&#1072;2\Downloads\wt_rep_contracts_and_exec_register_r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ая форма"/>
    </sheetNames>
    <sheetDataSet>
      <sheetData sheetId="0">
        <row r="10">
          <cell r="D10">
            <v>45569</v>
          </cell>
          <cell r="AF10">
            <v>46022</v>
          </cell>
        </row>
        <row r="11">
          <cell r="D11">
            <v>45573</v>
          </cell>
          <cell r="AF11">
            <v>46022</v>
          </cell>
        </row>
        <row r="12">
          <cell r="D12">
            <v>45573</v>
          </cell>
          <cell r="AF12">
            <v>45961</v>
          </cell>
        </row>
        <row r="13">
          <cell r="D13">
            <v>45573</v>
          </cell>
          <cell r="AF13">
            <v>46022</v>
          </cell>
        </row>
        <row r="14">
          <cell r="D14">
            <v>45576</v>
          </cell>
          <cell r="AF14">
            <v>46022</v>
          </cell>
        </row>
        <row r="15">
          <cell r="D15">
            <v>45579</v>
          </cell>
          <cell r="AF15">
            <v>45657</v>
          </cell>
        </row>
        <row r="16">
          <cell r="D16">
            <v>45582</v>
          </cell>
          <cell r="AF16">
            <v>45657</v>
          </cell>
        </row>
        <row r="17">
          <cell r="D17">
            <v>45583</v>
          </cell>
          <cell r="AF17">
            <v>45657</v>
          </cell>
        </row>
        <row r="18">
          <cell r="D18">
            <v>45586</v>
          </cell>
          <cell r="AF18">
            <v>45657</v>
          </cell>
        </row>
        <row r="19">
          <cell r="D19">
            <v>45586</v>
          </cell>
          <cell r="AF19">
            <v>45657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ая форма"/>
    </sheetNames>
    <sheetDataSet>
      <sheetData sheetId="0">
        <row r="10">
          <cell r="V10">
            <v>248900</v>
          </cell>
        </row>
        <row r="11">
          <cell r="V11">
            <v>44268</v>
          </cell>
        </row>
        <row r="12">
          <cell r="V12">
            <v>6204</v>
          </cell>
        </row>
        <row r="13">
          <cell r="V13">
            <v>360000</v>
          </cell>
        </row>
        <row r="14">
          <cell r="V14">
            <v>71091</v>
          </cell>
        </row>
        <row r="15">
          <cell r="V15">
            <v>1445960</v>
          </cell>
        </row>
        <row r="16">
          <cell r="V16">
            <v>18320</v>
          </cell>
        </row>
        <row r="17">
          <cell r="V17">
            <v>1300920</v>
          </cell>
        </row>
        <row r="18">
          <cell r="V18">
            <v>871605</v>
          </cell>
        </row>
        <row r="19">
          <cell r="V19">
            <v>1167400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zoomScale="70" zoomScaleNormal="70" workbookViewId="0">
      <selection activeCell="D6" sqref="D6"/>
    </sheetView>
  </sheetViews>
  <sheetFormatPr defaultColWidth="9.140625" defaultRowHeight="12.75" x14ac:dyDescent="0.2"/>
  <cols>
    <col min="1" max="1" width="8.7109375" style="25" customWidth="1"/>
    <col min="2" max="2" width="31.1406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20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107" t="s">
        <v>251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17" customFormat="1" ht="71.25" x14ac:dyDescent="0.25">
      <c r="A3" s="26">
        <v>1</v>
      </c>
      <c r="B3" s="86" t="s">
        <v>252</v>
      </c>
      <c r="C3" s="86" t="s">
        <v>262</v>
      </c>
      <c r="D3" s="64"/>
      <c r="E3" s="64"/>
      <c r="F3" s="64"/>
      <c r="G3" s="64"/>
      <c r="H3" s="104">
        <v>249000</v>
      </c>
      <c r="I3" s="105">
        <f>'[1]Основная форма'!D10</f>
        <v>45569</v>
      </c>
      <c r="J3" s="86" t="s">
        <v>268</v>
      </c>
      <c r="K3" s="104">
        <f>'[2]Основная форма'!V10</f>
        <v>248900</v>
      </c>
      <c r="L3" s="66"/>
      <c r="M3" s="67">
        <f>'[1]Основная форма'!AF10</f>
        <v>46022</v>
      </c>
    </row>
    <row r="4" spans="1:13" s="17" customFormat="1" ht="75" customHeight="1" x14ac:dyDescent="0.25">
      <c r="A4" s="26">
        <v>2</v>
      </c>
      <c r="B4" s="86" t="s">
        <v>253</v>
      </c>
      <c r="C4" s="86" t="s">
        <v>263</v>
      </c>
      <c r="D4" s="31"/>
      <c r="E4" s="31"/>
      <c r="F4" s="91"/>
      <c r="G4" s="32"/>
      <c r="H4" s="104">
        <v>74400</v>
      </c>
      <c r="I4" s="105">
        <f>'[1]Основная форма'!D11</f>
        <v>45573</v>
      </c>
      <c r="J4" s="86" t="s">
        <v>269</v>
      </c>
      <c r="K4" s="104">
        <f>'[2]Основная форма'!V11</f>
        <v>44268</v>
      </c>
      <c r="L4" s="99"/>
      <c r="M4" s="108">
        <f>'[1]Основная форма'!AF11</f>
        <v>46022</v>
      </c>
    </row>
    <row r="5" spans="1:13" s="17" customFormat="1" ht="71.25" x14ac:dyDescent="0.2">
      <c r="A5" s="26">
        <v>3</v>
      </c>
      <c r="B5" s="86" t="s">
        <v>254</v>
      </c>
      <c r="C5" s="86" t="s">
        <v>264</v>
      </c>
      <c r="D5" s="65"/>
      <c r="E5" s="64"/>
      <c r="F5" s="65"/>
      <c r="G5" s="32"/>
      <c r="H5" s="104">
        <v>6204</v>
      </c>
      <c r="I5" s="105">
        <f>'[1]Основная форма'!D12</f>
        <v>45573</v>
      </c>
      <c r="J5" s="86" t="s">
        <v>270</v>
      </c>
      <c r="K5" s="104">
        <f>'[2]Основная форма'!V12</f>
        <v>6204</v>
      </c>
      <c r="L5" s="66"/>
      <c r="M5" s="67">
        <f>'[1]Основная форма'!AF12</f>
        <v>45961</v>
      </c>
    </row>
    <row r="6" spans="1:13" s="17" customFormat="1" ht="199.5" x14ac:dyDescent="0.25">
      <c r="A6" s="26">
        <v>4</v>
      </c>
      <c r="B6" s="86" t="s">
        <v>255</v>
      </c>
      <c r="C6" s="86" t="s">
        <v>265</v>
      </c>
      <c r="D6" s="31"/>
      <c r="E6" s="92"/>
      <c r="F6" s="93"/>
      <c r="G6" s="32"/>
      <c r="H6" s="104">
        <v>360000</v>
      </c>
      <c r="I6" s="105">
        <f>'[1]Основная форма'!D13</f>
        <v>45573</v>
      </c>
      <c r="J6" s="86" t="s">
        <v>271</v>
      </c>
      <c r="K6" s="104">
        <f>'[2]Основная форма'!V13</f>
        <v>360000</v>
      </c>
      <c r="L6" s="94"/>
      <c r="M6" s="108">
        <f>'[1]Основная форма'!AF13</f>
        <v>46022</v>
      </c>
    </row>
    <row r="7" spans="1:13" s="17" customFormat="1" ht="85.5" x14ac:dyDescent="0.25">
      <c r="A7" s="26">
        <v>5</v>
      </c>
      <c r="B7" s="86" t="s">
        <v>256</v>
      </c>
      <c r="C7" s="86" t="s">
        <v>266</v>
      </c>
      <c r="D7" s="30"/>
      <c r="E7" s="31"/>
      <c r="F7" s="30"/>
      <c r="G7" s="32"/>
      <c r="H7" s="104">
        <v>89490</v>
      </c>
      <c r="I7" s="105">
        <f>'[1]Основная форма'!D14</f>
        <v>45576</v>
      </c>
      <c r="J7" s="86" t="s">
        <v>272</v>
      </c>
      <c r="K7" s="104">
        <f>'[2]Основная форма'!V14</f>
        <v>71091</v>
      </c>
      <c r="L7" s="30"/>
      <c r="M7" s="100">
        <f>'[1]Основная форма'!AF14</f>
        <v>46022</v>
      </c>
    </row>
    <row r="8" spans="1:13" s="17" customFormat="1" ht="71.25" x14ac:dyDescent="0.25">
      <c r="A8" s="26">
        <v>6</v>
      </c>
      <c r="B8" s="86" t="s">
        <v>257</v>
      </c>
      <c r="C8" s="86" t="s">
        <v>248</v>
      </c>
      <c r="D8" s="30"/>
      <c r="E8" s="31"/>
      <c r="F8" s="30"/>
      <c r="G8" s="32"/>
      <c r="H8" s="104">
        <v>1445960</v>
      </c>
      <c r="I8" s="105">
        <f>'[1]Основная форма'!D15</f>
        <v>45579</v>
      </c>
      <c r="J8" s="86" t="s">
        <v>249</v>
      </c>
      <c r="K8" s="104">
        <f>'[2]Основная форма'!V15</f>
        <v>1445960</v>
      </c>
      <c r="L8" s="30"/>
      <c r="M8" s="100">
        <f>'[1]Основная форма'!AF15</f>
        <v>45657</v>
      </c>
    </row>
    <row r="9" spans="1:13" s="17" customFormat="1" ht="99.75" x14ac:dyDescent="0.25">
      <c r="A9" s="26">
        <v>7</v>
      </c>
      <c r="B9" s="86" t="s">
        <v>258</v>
      </c>
      <c r="C9" s="86" t="s">
        <v>267</v>
      </c>
      <c r="D9" s="64"/>
      <c r="E9" s="64"/>
      <c r="F9" s="64"/>
      <c r="G9" s="64"/>
      <c r="H9" s="104">
        <v>18320</v>
      </c>
      <c r="I9" s="105">
        <f>'[1]Основная форма'!D16</f>
        <v>45582</v>
      </c>
      <c r="J9" s="86" t="s">
        <v>273</v>
      </c>
      <c r="K9" s="104">
        <f>'[2]Основная форма'!V16</f>
        <v>18320</v>
      </c>
      <c r="L9" s="66"/>
      <c r="M9" s="67">
        <f>'[1]Основная форма'!AF16</f>
        <v>45657</v>
      </c>
    </row>
    <row r="10" spans="1:13" s="17" customFormat="1" ht="57" x14ac:dyDescent="0.25">
      <c r="A10" s="26">
        <v>8</v>
      </c>
      <c r="B10" s="86" t="s">
        <v>259</v>
      </c>
      <c r="C10" s="86" t="s">
        <v>248</v>
      </c>
      <c r="D10" s="101"/>
      <c r="E10" s="31"/>
      <c r="F10" s="30"/>
      <c r="G10" s="64"/>
      <c r="H10" s="104">
        <v>1300920</v>
      </c>
      <c r="I10" s="105">
        <f>'[1]Основная форма'!D17</f>
        <v>45583</v>
      </c>
      <c r="J10" s="86" t="s">
        <v>250</v>
      </c>
      <c r="K10" s="104">
        <f>'[2]Основная форма'!V17</f>
        <v>1300920</v>
      </c>
      <c r="L10" s="102"/>
      <c r="M10" s="108">
        <f>'[1]Основная форма'!AF17</f>
        <v>45657</v>
      </c>
    </row>
    <row r="11" spans="1:13" s="27" customFormat="1" ht="57" x14ac:dyDescent="0.2">
      <c r="A11" s="26">
        <v>9</v>
      </c>
      <c r="B11" s="86" t="s">
        <v>260</v>
      </c>
      <c r="C11" s="86" t="s">
        <v>248</v>
      </c>
      <c r="D11" s="95"/>
      <c r="E11" s="95"/>
      <c r="F11" s="95"/>
      <c r="G11" s="64"/>
      <c r="H11" s="104">
        <v>971940</v>
      </c>
      <c r="I11" s="105">
        <f>'[1]Основная форма'!D18</f>
        <v>45586</v>
      </c>
      <c r="J11" s="86" t="s">
        <v>250</v>
      </c>
      <c r="K11" s="104">
        <f>'[2]Основная форма'!V18</f>
        <v>871605</v>
      </c>
      <c r="L11" s="95"/>
      <c r="M11" s="96">
        <f>'[1]Основная форма'!AF18</f>
        <v>45657</v>
      </c>
    </row>
    <row r="12" spans="1:13" s="15" customFormat="1" ht="71.25" x14ac:dyDescent="0.2">
      <c r="A12" s="26">
        <v>10</v>
      </c>
      <c r="B12" s="86" t="s">
        <v>261</v>
      </c>
      <c r="C12" s="86" t="s">
        <v>248</v>
      </c>
      <c r="D12" s="97"/>
      <c r="E12" s="97"/>
      <c r="F12" s="97"/>
      <c r="G12" s="97"/>
      <c r="H12" s="104">
        <v>1167400</v>
      </c>
      <c r="I12" s="105">
        <f>'[1]Основная форма'!D19</f>
        <v>45586</v>
      </c>
      <c r="J12" s="86" t="s">
        <v>249</v>
      </c>
      <c r="K12" s="104">
        <f>'[2]Основная форма'!V19</f>
        <v>1167400</v>
      </c>
      <c r="L12" s="97"/>
      <c r="M12" s="103">
        <f>'[1]Основная форма'!AF19</f>
        <v>45657</v>
      </c>
    </row>
    <row r="13" spans="1:13" ht="15.75" x14ac:dyDescent="0.2">
      <c r="A13" s="26"/>
      <c r="B13" s="86"/>
      <c r="C13" s="86"/>
      <c r="D13" s="98"/>
      <c r="E13" s="98"/>
      <c r="F13" s="98"/>
      <c r="G13" s="98"/>
      <c r="H13" s="104"/>
      <c r="I13" s="106"/>
      <c r="J13" s="86"/>
      <c r="K13" s="104"/>
      <c r="L13" s="98"/>
      <c r="M13" s="98"/>
    </row>
    <row r="14" spans="1:13" ht="15.75" x14ac:dyDescent="0.2">
      <c r="A14" s="26"/>
      <c r="B14" s="86"/>
      <c r="C14" s="86"/>
      <c r="D14" s="98"/>
      <c r="E14" s="98"/>
      <c r="F14" s="98"/>
      <c r="G14" s="98"/>
      <c r="H14" s="104"/>
      <c r="I14" s="106"/>
      <c r="J14" s="86"/>
      <c r="K14" s="104"/>
      <c r="L14" s="98"/>
      <c r="M14" s="98"/>
    </row>
    <row r="15" spans="1:13" ht="15.75" x14ac:dyDescent="0.2">
      <c r="A15" s="26"/>
      <c r="B15" s="86"/>
      <c r="C15" s="86"/>
      <c r="D15" s="98"/>
      <c r="E15" s="98"/>
      <c r="F15" s="98"/>
      <c r="G15" s="98"/>
      <c r="H15" s="104"/>
      <c r="I15" s="106"/>
      <c r="J15" s="86"/>
      <c r="K15" s="104"/>
      <c r="L15" s="98"/>
      <c r="M15" s="98"/>
    </row>
    <row r="16" spans="1:13" ht="15.75" x14ac:dyDescent="0.2">
      <c r="A16" s="26"/>
      <c r="B16" s="86"/>
      <c r="C16" s="86"/>
      <c r="D16" s="87"/>
      <c r="E16" s="85"/>
      <c r="F16" s="87"/>
      <c r="G16" s="88"/>
      <c r="H16" s="104"/>
      <c r="I16" s="89"/>
      <c r="J16" s="86"/>
      <c r="K16" s="104"/>
      <c r="L16" s="87"/>
      <c r="M16" s="90"/>
    </row>
    <row r="17" spans="1:13" ht="15.75" x14ac:dyDescent="0.2">
      <c r="A17" s="26"/>
      <c r="B17" s="86"/>
      <c r="C17" s="86"/>
      <c r="D17" s="82"/>
      <c r="E17" s="36"/>
      <c r="F17" s="37"/>
      <c r="G17" s="32"/>
      <c r="H17" s="104"/>
      <c r="I17" s="84"/>
      <c r="J17" s="86"/>
      <c r="K17" s="104"/>
      <c r="L17" s="75"/>
      <c r="M17" s="39"/>
    </row>
    <row r="18" spans="1:13" ht="15.75" x14ac:dyDescent="0.2">
      <c r="A18" s="26"/>
      <c r="B18" s="86"/>
      <c r="C18" s="86"/>
      <c r="D18" s="31"/>
      <c r="E18" s="30"/>
      <c r="F18" s="38"/>
      <c r="G18" s="32"/>
      <c r="H18" s="104"/>
      <c r="I18" s="84"/>
      <c r="J18" s="86"/>
      <c r="K18" s="104"/>
      <c r="L18" s="44"/>
      <c r="M18" s="34"/>
    </row>
    <row r="19" spans="1:13" ht="15.75" x14ac:dyDescent="0.2">
      <c r="A19" s="35"/>
      <c r="B19" s="86"/>
      <c r="C19" s="82"/>
      <c r="D19" s="30"/>
      <c r="E19" s="31"/>
      <c r="F19" s="30"/>
      <c r="G19" s="32"/>
      <c r="H19" s="83"/>
      <c r="I19" s="84"/>
      <c r="J19" s="82"/>
      <c r="K19" s="83"/>
      <c r="L19" s="30"/>
      <c r="M19" s="33"/>
    </row>
    <row r="20" spans="1:13" ht="15.75" x14ac:dyDescent="0.2">
      <c r="A20" s="45"/>
      <c r="B20" s="82"/>
      <c r="C20" s="82"/>
      <c r="D20" s="47"/>
      <c r="E20" s="48"/>
      <c r="F20" s="49"/>
      <c r="G20" s="32"/>
      <c r="H20" s="83"/>
      <c r="I20" s="84"/>
      <c r="J20" s="82"/>
      <c r="K20" s="83"/>
      <c r="L20" s="53"/>
      <c r="M20" s="54"/>
    </row>
    <row r="21" spans="1:13" ht="15.75" x14ac:dyDescent="0.2">
      <c r="A21" s="59"/>
      <c r="B21" s="82"/>
      <c r="C21" s="82"/>
      <c r="D21" s="82"/>
      <c r="E21" s="61"/>
      <c r="F21" s="60"/>
      <c r="G21" s="32"/>
      <c r="H21" s="83"/>
      <c r="I21" s="84"/>
      <c r="J21" s="82"/>
      <c r="K21" s="83"/>
      <c r="L21" s="60"/>
      <c r="M21" s="62"/>
    </row>
    <row r="22" spans="1:13" ht="15.75" x14ac:dyDescent="0.2">
      <c r="A22" s="55"/>
      <c r="B22" s="82"/>
      <c r="C22" s="82"/>
      <c r="D22" s="56"/>
      <c r="E22" s="57"/>
      <c r="F22" s="56"/>
      <c r="G22" s="32"/>
      <c r="H22" s="83"/>
      <c r="I22" s="84"/>
      <c r="J22" s="82"/>
      <c r="K22" s="83"/>
      <c r="L22" s="56"/>
      <c r="M22" s="58"/>
    </row>
    <row r="23" spans="1:13" ht="15.75" x14ac:dyDescent="0.2">
      <c r="A23" s="55"/>
      <c r="B23" s="82"/>
      <c r="C23" s="82"/>
      <c r="D23" s="56"/>
      <c r="E23" s="57"/>
      <c r="F23" s="56"/>
      <c r="G23" s="32"/>
      <c r="H23" s="83"/>
      <c r="I23" s="84"/>
      <c r="J23" s="82"/>
      <c r="K23" s="83"/>
      <c r="L23" s="76"/>
      <c r="M23" s="58"/>
    </row>
    <row r="24" spans="1:13" ht="15.75" x14ac:dyDescent="0.2">
      <c r="A24" s="55"/>
      <c r="B24" s="82"/>
      <c r="C24" s="82"/>
      <c r="D24" s="56"/>
      <c r="E24" s="57"/>
      <c r="F24" s="56"/>
      <c r="G24" s="32"/>
      <c r="H24" s="83"/>
      <c r="I24" s="84"/>
      <c r="J24" s="82"/>
      <c r="K24" s="83"/>
      <c r="L24" s="56"/>
      <c r="M24" s="58"/>
    </row>
    <row r="25" spans="1:13" ht="15.75" x14ac:dyDescent="0.2">
      <c r="A25" s="63"/>
      <c r="B25" s="77"/>
      <c r="C25" s="77"/>
      <c r="D25" s="64"/>
      <c r="E25" s="64"/>
      <c r="F25" s="64"/>
      <c r="G25" s="32"/>
      <c r="H25" s="79"/>
      <c r="I25" s="67"/>
      <c r="J25" s="79"/>
      <c r="K25" s="79"/>
      <c r="L25" s="66"/>
      <c r="M25" s="68"/>
    </row>
    <row r="26" spans="1:13" ht="15.75" x14ac:dyDescent="0.2">
      <c r="A26" s="63"/>
      <c r="B26" s="77"/>
      <c r="C26" s="77"/>
      <c r="D26" s="64"/>
      <c r="E26" s="64"/>
      <c r="F26" s="64"/>
      <c r="G26" s="32"/>
      <c r="H26" s="79"/>
      <c r="I26" s="78"/>
      <c r="J26" s="79"/>
      <c r="K26" s="79"/>
      <c r="L26" s="66"/>
      <c r="M26" s="68"/>
    </row>
    <row r="27" spans="1:13" ht="15.75" x14ac:dyDescent="0.2">
      <c r="A27" s="63"/>
      <c r="B27" s="77"/>
      <c r="C27" s="77"/>
      <c r="D27" s="64"/>
      <c r="E27" s="64"/>
      <c r="F27" s="64"/>
      <c r="G27" s="32"/>
      <c r="H27" s="79"/>
      <c r="I27" s="78"/>
      <c r="J27" s="79"/>
      <c r="K27" s="79"/>
      <c r="L27" s="66"/>
      <c r="M27" s="68"/>
    </row>
    <row r="28" spans="1:13" ht="15.75" x14ac:dyDescent="0.2">
      <c r="A28" s="63"/>
      <c r="B28" s="77"/>
      <c r="C28" s="77"/>
      <c r="D28" s="64"/>
      <c r="E28" s="64"/>
      <c r="F28" s="64"/>
      <c r="G28" s="32"/>
      <c r="H28" s="79"/>
      <c r="I28" s="67"/>
      <c r="J28" s="79"/>
      <c r="K28" s="79"/>
      <c r="L28" s="66"/>
      <c r="M28" s="68"/>
    </row>
    <row r="29" spans="1:13" ht="15.75" x14ac:dyDescent="0.2">
      <c r="A29" s="63"/>
      <c r="B29" s="77"/>
      <c r="C29" s="77"/>
      <c r="D29" s="65"/>
      <c r="E29" s="64"/>
      <c r="F29" s="65"/>
      <c r="G29" s="32"/>
      <c r="H29" s="79"/>
      <c r="I29" s="78"/>
      <c r="J29" s="79"/>
      <c r="K29" s="79"/>
      <c r="L29" s="66"/>
      <c r="M29" s="68"/>
    </row>
    <row r="30" spans="1:13" ht="14.25" x14ac:dyDescent="0.2">
      <c r="A30" s="63"/>
      <c r="B30" s="77"/>
      <c r="C30" s="81"/>
      <c r="D30" s="65"/>
      <c r="E30" s="64"/>
      <c r="F30" s="65"/>
      <c r="G30" s="80"/>
      <c r="H30" s="79"/>
      <c r="I30" s="78"/>
      <c r="J30" s="79"/>
      <c r="K30" s="79"/>
      <c r="L30" s="66"/>
      <c r="M30" s="68"/>
    </row>
    <row r="31" spans="1:13" ht="15.75" x14ac:dyDescent="0.2">
      <c r="A31" s="63"/>
      <c r="B31" s="40"/>
      <c r="C31" s="40"/>
      <c r="D31" s="65"/>
      <c r="E31" s="64"/>
      <c r="F31" s="65"/>
      <c r="G31" s="32"/>
      <c r="H31" s="42"/>
      <c r="I31" s="43"/>
      <c r="J31" s="41"/>
      <c r="K31" s="42"/>
      <c r="L31" s="66"/>
      <c r="M31" s="68"/>
    </row>
    <row r="32" spans="1:13" ht="15.75" x14ac:dyDescent="0.2">
      <c r="A32" s="63"/>
      <c r="B32" s="40"/>
      <c r="C32" s="40"/>
      <c r="D32" s="65"/>
      <c r="E32" s="64"/>
      <c r="F32" s="65"/>
      <c r="G32" s="32"/>
      <c r="H32" s="42"/>
      <c r="I32" s="43"/>
      <c r="J32" s="41"/>
      <c r="K32" s="42"/>
      <c r="L32" s="66"/>
      <c r="M32" s="68"/>
    </row>
    <row r="33" spans="1:13" ht="15.75" x14ac:dyDescent="0.2">
      <c r="A33" s="69"/>
      <c r="B33" s="46"/>
      <c r="C33" s="46"/>
      <c r="D33" s="70"/>
      <c r="E33" s="71"/>
      <c r="F33" s="70"/>
      <c r="G33" s="50"/>
      <c r="H33" s="51"/>
      <c r="I33" s="72"/>
      <c r="J33" s="52"/>
      <c r="K33" s="51"/>
      <c r="L33" s="73"/>
      <c r="M33" s="74"/>
    </row>
    <row r="34" spans="1:13" ht="15.75" x14ac:dyDescent="0.2">
      <c r="A34" s="63"/>
      <c r="B34" s="40"/>
      <c r="C34" s="40"/>
      <c r="D34" s="65"/>
      <c r="E34" s="64"/>
      <c r="F34" s="65"/>
      <c r="G34" s="50"/>
      <c r="H34" s="42"/>
      <c r="I34" s="72"/>
      <c r="J34" s="41"/>
      <c r="K34" s="42"/>
      <c r="L34" s="66"/>
      <c r="M34" s="68"/>
    </row>
    <row r="35" spans="1:13" ht="15.75" x14ac:dyDescent="0.2">
      <c r="A35" s="63"/>
      <c r="B35" s="40"/>
      <c r="C35" s="40"/>
      <c r="D35" s="65"/>
      <c r="E35" s="64"/>
      <c r="F35" s="65"/>
      <c r="G35" s="50"/>
      <c r="H35" s="42"/>
      <c r="I35" s="43"/>
      <c r="J35" s="41"/>
      <c r="K35" s="42"/>
      <c r="L35" s="66"/>
      <c r="M35" s="68"/>
    </row>
    <row r="36" spans="1:13" ht="15.75" x14ac:dyDescent="0.2">
      <c r="A36" s="63"/>
      <c r="B36" s="40"/>
      <c r="C36" s="40"/>
      <c r="D36" s="65"/>
      <c r="E36" s="64"/>
      <c r="F36" s="65"/>
      <c r="G36" s="50"/>
      <c r="H36" s="42"/>
      <c r="I36" s="43"/>
      <c r="J36" s="41"/>
      <c r="K36" s="42"/>
      <c r="L36" s="66"/>
      <c r="M36" s="68"/>
    </row>
    <row r="37" spans="1:13" ht="15.75" x14ac:dyDescent="0.2">
      <c r="A37" s="63"/>
      <c r="B37" s="40"/>
      <c r="C37" s="40"/>
      <c r="D37" s="65"/>
      <c r="E37" s="64"/>
      <c r="F37" s="65"/>
      <c r="G37" s="50"/>
      <c r="H37" s="42"/>
      <c r="I37" s="43"/>
      <c r="J37" s="41"/>
      <c r="K37" s="42"/>
      <c r="L37" s="66"/>
      <c r="M37" s="68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Диана Александровна</cp:lastModifiedBy>
  <cp:revision>4</cp:revision>
  <cp:lastPrinted>2018-08-31T12:45:27Z</cp:lastPrinted>
  <dcterms:created xsi:type="dcterms:W3CDTF">2017-03-09T14:43:21Z</dcterms:created>
  <dcterms:modified xsi:type="dcterms:W3CDTF">2024-11-08T06:46:46Z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